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C51F4BA3-21BD-2440-AC30-43542406B2AD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<sst xmlns="http://schemas.openxmlformats.org/spreadsheetml/2006/main" count="18" uniqueCount="18">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</sst>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E4" sqref="E4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130000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117000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117000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5966.6816186510478</v>
      </c>
      <c r="C13" s="3">
        <f t="shared" ref="C13:C44" si="0">IPMT($C$5*($C$7/12),A13,$C$8,-$C$4)</f>
        <v>3506.0999999999995</v>
      </c>
      <c r="D13" s="3">
        <f t="shared" ref="D13:D44" si="1">C13-E13</f>
        <v>3048.782608695652</v>
      </c>
      <c r="E13" s="3">
        <f t="shared" ref="E13:E44" si="2">C13-(C13/1.15)</f>
        <v>457.31739130434744</v>
      </c>
      <c r="F13" s="3">
        <f t="shared" ref="F13:F44" si="3">PPMT($C$5*($C$7/12),A13,$C$8,-$C$4)</f>
        <v>2460.5816186510483</v>
      </c>
      <c r="G13" s="3">
        <f t="shared" ref="G13:G44" si="4">G12-F13</f>
        <v>114539.41838134895</v>
      </c>
      <c r="H13" s="3">
        <f t="shared" ref="H13:H44" si="5">F13+H12</f>
        <v>2460.5816186510483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5966.6816186510478</v>
      </c>
      <c r="C14" s="3">
        <f t="shared" si="0"/>
        <v>3432.3645708277563</v>
      </c>
      <c r="D14" s="3">
        <f t="shared" si="1"/>
        <v>2984.6648441980492</v>
      </c>
      <c r="E14" s="3">
        <f t="shared" si="2"/>
        <v>447.69972662970713</v>
      </c>
      <c r="F14" s="3">
        <f t="shared" si="3"/>
        <v>2534.3170478232914</v>
      </c>
      <c r="G14" s="3">
        <f t="shared" si="4"/>
        <v>112005.10133352566</v>
      </c>
      <c r="H14" s="3">
        <f t="shared" si="5"/>
        <v>4994.8986664743397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5966.6816186510478</v>
      </c>
      <c r="C15" s="3">
        <f t="shared" si="0"/>
        <v>3356.4195366279846</v>
      </c>
      <c r="D15" s="3">
        <f t="shared" si="1"/>
        <v>2918.6256840243345</v>
      </c>
      <c r="E15" s="3">
        <f t="shared" si="2"/>
        <v>437.79385260365007</v>
      </c>
      <c r="F15" s="3">
        <f t="shared" si="3"/>
        <v>2610.2620820230627</v>
      </c>
      <c r="G15" s="3">
        <f t="shared" si="4"/>
        <v>109394.83925150259</v>
      </c>
      <c r="H15" s="3">
        <f t="shared" si="5"/>
        <v>7605.1607484974029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5966.6816186510478</v>
      </c>
      <c r="C16" s="3">
        <f t="shared" si="0"/>
        <v>3278.1986829033608</v>
      </c>
      <c r="D16" s="3">
        <f t="shared" si="1"/>
        <v>2850.6075503507486</v>
      </c>
      <c r="E16" s="3">
        <f t="shared" si="2"/>
        <v>427.59113255261218</v>
      </c>
      <c r="F16" s="3">
        <f t="shared" si="3"/>
        <v>2688.482935747687</v>
      </c>
      <c r="G16" s="3">
        <f t="shared" si="4"/>
        <v>106706.35631575491</v>
      </c>
      <c r="H16" s="3">
        <f t="shared" si="5"/>
        <v>10293.643684245089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5966.6816186510478</v>
      </c>
      <c r="C17" s="3">
        <f t="shared" si="0"/>
        <v>3197.6338109287881</v>
      </c>
      <c r="D17" s="3">
        <f t="shared" si="1"/>
        <v>2780.5511399380766</v>
      </c>
      <c r="E17" s="3">
        <f t="shared" si="2"/>
        <v>417.08267099071145</v>
      </c>
      <c r="F17" s="3">
        <f t="shared" si="3"/>
        <v>2769.0478077222597</v>
      </c>
      <c r="G17" s="3">
        <f t="shared" si="4"/>
        <v>103937.30850803264</v>
      </c>
      <c r="H17" s="3">
        <f t="shared" si="5"/>
        <v>13062.691491967349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5966.6816186510478</v>
      </c>
      <c r="C18" s="3">
        <f t="shared" si="0"/>
        <v>3114.6546782907108</v>
      </c>
      <c r="D18" s="3">
        <f t="shared" si="1"/>
        <v>2708.3953724267053</v>
      </c>
      <c r="E18" s="3">
        <f t="shared" si="2"/>
        <v>406.25930586400546</v>
      </c>
      <c r="F18" s="3">
        <f t="shared" si="3"/>
        <v>2852.0269403603365</v>
      </c>
      <c r="G18" s="3">
        <f t="shared" si="4"/>
        <v>101085.28156767231</v>
      </c>
      <c r="H18" s="3">
        <f t="shared" si="5"/>
        <v>15914.718432327685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5966.6816186510478</v>
      </c>
      <c r="C19" s="3">
        <f t="shared" si="0"/>
        <v>3029.1889376445797</v>
      </c>
      <c r="D19" s="3">
        <f t="shared" si="1"/>
        <v>2634.0773370822435</v>
      </c>
      <c r="E19" s="3">
        <f t="shared" si="2"/>
        <v>395.11160056233621</v>
      </c>
      <c r="F19" s="3">
        <f t="shared" si="3"/>
        <v>2937.492681006468</v>
      </c>
      <c r="G19" s="3">
        <f t="shared" si="4"/>
        <v>98147.788886665847</v>
      </c>
      <c r="H19" s="3">
        <f t="shared" si="5"/>
        <v>18852.211113334153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5966.6816186510478</v>
      </c>
      <c r="C20" s="3">
        <f t="shared" si="0"/>
        <v>2941.162073637086</v>
      </c>
      <c r="D20" s="3">
        <f t="shared" si="1"/>
        <v>2557.5322379452923</v>
      </c>
      <c r="E20" s="3">
        <f t="shared" si="2"/>
        <v>383.62983569179369</v>
      </c>
      <c r="F20" s="3">
        <f t="shared" si="3"/>
        <v>3025.5195450139618</v>
      </c>
      <c r="G20" s="3">
        <f t="shared" si="4"/>
        <v>95122.269341651889</v>
      </c>
      <c r="H20" s="3">
        <f t="shared" si="5"/>
        <v>21877.730658348115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5966.6816186510478</v>
      </c>
      <c r="C21" s="3">
        <f t="shared" si="0"/>
        <v>2850.4973379381672</v>
      </c>
      <c r="D21" s="3">
        <f t="shared" si="1"/>
        <v>2478.6933373375368</v>
      </c>
      <c r="E21" s="3">
        <f t="shared" si="2"/>
        <v>371.80400060063039</v>
      </c>
      <c r="F21" s="3">
        <f t="shared" si="3"/>
        <v>3116.1842807128801</v>
      </c>
      <c r="G21" s="3">
        <f t="shared" si="4"/>
        <v>92006.085060939004</v>
      </c>
      <c r="H21" s="3">
        <f t="shared" si="5"/>
        <v>24993.914939060996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5966.6816186510478</v>
      </c>
      <c r="C22" s="3">
        <f t="shared" si="0"/>
        <v>2757.1156823261385</v>
      </c>
      <c r="D22" s="3">
        <f t="shared" si="1"/>
        <v>2397.4918976749032</v>
      </c>
      <c r="E22" s="3">
        <f t="shared" si="2"/>
        <v>359.62378465123538</v>
      </c>
      <c r="F22" s="3">
        <f t="shared" si="3"/>
        <v>3209.5659363249097</v>
      </c>
      <c r="G22" s="3">
        <f t="shared" si="4"/>
        <v>88796.519124614089</v>
      </c>
      <c r="H22" s="3">
        <f t="shared" si="5"/>
        <v>28203.480875385907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5966.6816186510478</v>
      </c>
      <c r="C23" s="3">
        <f t="shared" si="0"/>
        <v>2660.9356897676016</v>
      </c>
      <c r="D23" s="3">
        <f t="shared" si="1"/>
        <v>2313.8571215370453</v>
      </c>
      <c r="E23" s="3">
        <f t="shared" si="2"/>
        <v>347.07856823055636</v>
      </c>
      <c r="F23" s="3">
        <f t="shared" si="3"/>
        <v>3305.7459288834461</v>
      </c>
      <c r="G23" s="3">
        <f t="shared" si="4"/>
        <v>85490.773195730639</v>
      </c>
      <c r="H23" s="3">
        <f t="shared" si="5"/>
        <v>31509.226804269354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5966.6816186510478</v>
      </c>
      <c r="C24" s="3">
        <f t="shared" si="0"/>
        <v>2561.8735034320616</v>
      </c>
      <c r="D24" s="3">
        <f t="shared" si="1"/>
        <v>2227.7160899409232</v>
      </c>
      <c r="E24" s="3">
        <f t="shared" si="2"/>
        <v>334.15741349113841</v>
      </c>
      <c r="F24" s="3">
        <f t="shared" si="3"/>
        <v>3404.8081152189861</v>
      </c>
      <c r="G24" s="3">
        <f t="shared" si="4"/>
        <v>82085.965080511654</v>
      </c>
      <c r="H24" s="3">
        <f t="shared" si="5"/>
        <v>34914.034919488338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5966.6816186510478</v>
      </c>
      <c r="C25" s="3">
        <f t="shared" si="0"/>
        <v>2459.842753579333</v>
      </c>
      <c r="D25" s="3">
        <f t="shared" si="1"/>
        <v>2138.9936987646374</v>
      </c>
      <c r="E25" s="3">
        <f t="shared" si="2"/>
        <v>320.84905481469559</v>
      </c>
      <c r="F25" s="3">
        <f t="shared" si="3"/>
        <v>3506.8388650717156</v>
      </c>
      <c r="G25" s="3">
        <f t="shared" si="4"/>
        <v>78579.126215439945</v>
      </c>
      <c r="H25" s="3">
        <f t="shared" si="5"/>
        <v>38420.873784560055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5966.6816186510478</v>
      </c>
      <c r="C26" s="3">
        <f t="shared" si="0"/>
        <v>2354.7544822560176</v>
      </c>
      <c r="D26" s="3">
        <f t="shared" si="1"/>
        <v>2047.6125932661023</v>
      </c>
      <c r="E26" s="3">
        <f t="shared" si="2"/>
        <v>307.14188898991529</v>
      </c>
      <c r="F26" s="3">
        <f t="shared" si="3"/>
        <v>3611.9271363950311</v>
      </c>
      <c r="G26" s="3">
        <f t="shared" si="4"/>
        <v>74967.19907904492</v>
      </c>
      <c r="H26" s="3">
        <f t="shared" si="5"/>
        <v>42032.800920955087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5966.6816186510478</v>
      </c>
      <c r="C27" s="3">
        <f t="shared" si="0"/>
        <v>2246.5170657353788</v>
      </c>
      <c r="D27" s="3">
        <f t="shared" si="1"/>
        <v>1953.49310063946</v>
      </c>
      <c r="E27" s="3">
        <f t="shared" si="2"/>
        <v>293.02396509591881</v>
      </c>
      <c r="F27" s="3">
        <f t="shared" si="3"/>
        <v>3720.164552915669</v>
      </c>
      <c r="G27" s="3">
        <f t="shared" si="4"/>
        <v>71247.034526129253</v>
      </c>
      <c r="H27" s="3">
        <f t="shared" si="5"/>
        <v>45752.965473870754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5966.6816186510478</v>
      </c>
      <c r="C28" s="3">
        <f t="shared" si="0"/>
        <v>2135.0361346330064</v>
      </c>
      <c r="D28" s="3">
        <f t="shared" si="1"/>
        <v>1856.5531605504405</v>
      </c>
      <c r="E28" s="3">
        <f t="shared" si="2"/>
        <v>278.48297408256599</v>
      </c>
      <c r="F28" s="3">
        <f t="shared" si="3"/>
        <v>3831.6454840180413</v>
      </c>
      <c r="G28" s="3">
        <f t="shared" si="4"/>
        <v>67415.389042111216</v>
      </c>
      <c r="H28" s="3">
        <f t="shared" si="5"/>
        <v>49584.610957888799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5966.6816186510478</v>
      </c>
      <c r="C29" s="3">
        <f t="shared" si="0"/>
        <v>2020.214491628599</v>
      </c>
      <c r="D29" s="3">
        <f t="shared" si="1"/>
        <v>1756.7082535900863</v>
      </c>
      <c r="E29" s="3">
        <f t="shared" si="2"/>
        <v>263.50623803851272</v>
      </c>
      <c r="F29" s="3">
        <f t="shared" si="3"/>
        <v>3946.4671270224489</v>
      </c>
      <c r="G29" s="3">
        <f t="shared" si="4"/>
        <v>63468.921915088766</v>
      </c>
      <c r="H29" s="3">
        <f t="shared" si="5"/>
        <v>53531.078084911249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5966.6816186510478</v>
      </c>
      <c r="C30" s="3">
        <f t="shared" si="0"/>
        <v>1901.9520267221592</v>
      </c>
      <c r="D30" s="3">
        <f t="shared" si="1"/>
        <v>1653.8713275844864</v>
      </c>
      <c r="E30" s="3">
        <f t="shared" si="2"/>
        <v>248.08069913767281</v>
      </c>
      <c r="F30" s="3">
        <f t="shared" si="3"/>
        <v>4064.7295919288886</v>
      </c>
      <c r="G30" s="3">
        <f t="shared" si="4"/>
        <v>59404.192323159878</v>
      </c>
      <c r="H30" s="3">
        <f t="shared" si="5"/>
        <v>57595.807676840137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5966.6816186510478</v>
      </c>
      <c r="C31" s="3">
        <f t="shared" si="0"/>
        <v>1780.1456299506906</v>
      </c>
      <c r="D31" s="3">
        <f t="shared" si="1"/>
        <v>1547.9527216962529</v>
      </c>
      <c r="E31" s="3">
        <f t="shared" si="2"/>
        <v>232.19290825443773</v>
      </c>
      <c r="F31" s="3">
        <f t="shared" si="3"/>
        <v>4186.5359887003578</v>
      </c>
      <c r="G31" s="3">
        <f t="shared" si="4"/>
        <v>55217.65633445952</v>
      </c>
      <c r="H31" s="3">
        <f t="shared" si="5"/>
        <v>61782.343665540495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5966.6816186510478</v>
      </c>
      <c r="C32" s="3">
        <f t="shared" si="0"/>
        <v>1654.6891014893033</v>
      </c>
      <c r="D32" s="3">
        <f t="shared" si="1"/>
        <v>1438.8600882515682</v>
      </c>
      <c r="E32" s="3">
        <f t="shared" si="2"/>
        <v>215.82901323773513</v>
      </c>
      <c r="F32" s="3">
        <f t="shared" si="3"/>
        <v>4311.9925171617442</v>
      </c>
      <c r="G32" s="3">
        <f t="shared" si="4"/>
        <v>50905.663817297776</v>
      </c>
      <c r="H32" s="3">
        <f t="shared" si="5"/>
        <v>66094.336182702245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5966.6816186510478</v>
      </c>
      <c r="C33" s="3">
        <f t="shared" si="0"/>
        <v>1525.4730590583563</v>
      </c>
      <c r="D33" s="3">
        <f t="shared" si="1"/>
        <v>1326.4983122246576</v>
      </c>
      <c r="E33" s="3">
        <f t="shared" si="2"/>
        <v>198.97474683369865</v>
      </c>
      <c r="F33" s="3">
        <f t="shared" si="3"/>
        <v>4441.208559592691</v>
      </c>
      <c r="G33" s="3">
        <f t="shared" si="4"/>
        <v>46464.455257705085</v>
      </c>
      <c r="H33" s="3">
        <f t="shared" si="5"/>
        <v>70535.544742294936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5966.6816186510478</v>
      </c>
      <c r="C34" s="3">
        <f t="shared" si="0"/>
        <v>1392.3848425558956</v>
      </c>
      <c r="D34" s="3">
        <f t="shared" si="1"/>
        <v>1210.7694283094745</v>
      </c>
      <c r="E34" s="3">
        <f t="shared" si="2"/>
        <v>181.6154142464211</v>
      </c>
      <c r="F34" s="3">
        <f t="shared" si="3"/>
        <v>4574.2967760951533</v>
      </c>
      <c r="G34" s="3">
        <f t="shared" si="4"/>
        <v>41890.158481609935</v>
      </c>
      <c r="H34" s="3">
        <f t="shared" si="5"/>
        <v>75109.841518390094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5966.6816186510478</v>
      </c>
      <c r="C35" s="3">
        <f t="shared" si="0"/>
        <v>1255.308415832244</v>
      </c>
      <c r="D35" s="3">
        <f t="shared" si="1"/>
        <v>1091.5725355062991</v>
      </c>
      <c r="E35" s="3">
        <f t="shared" si="2"/>
        <v>163.73588032594489</v>
      </c>
      <c r="F35" s="3">
        <f t="shared" si="3"/>
        <v>4711.3732028188042</v>
      </c>
      <c r="G35" s="3">
        <f t="shared" si="4"/>
        <v>37178.785278791132</v>
      </c>
      <c r="H35" s="3">
        <f t="shared" si="5"/>
        <v>79821.214721208904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5966.6816186510478</v>
      </c>
      <c r="C36" s="3">
        <f t="shared" si="0"/>
        <v>1114.1242655211072</v>
      </c>
      <c r="D36" s="3">
        <f t="shared" si="1"/>
        <v>968.80370914878893</v>
      </c>
      <c r="E36" s="3">
        <f t="shared" si="2"/>
        <v>145.32055637231826</v>
      </c>
      <c r="F36" s="3">
        <f t="shared" si="3"/>
        <v>4852.5573531299406</v>
      </c>
      <c r="G36" s="3">
        <f t="shared" si="4"/>
        <v>32326.227925661191</v>
      </c>
      <c r="H36" s="3">
        <f t="shared" si="5"/>
        <v>84673.772074338849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5966.6816186510478</v>
      </c>
      <c r="C37" s="3">
        <f t="shared" si="0"/>
        <v>968.70929683897987</v>
      </c>
      <c r="D37" s="3">
        <f t="shared" si="1"/>
        <v>842.35591029476518</v>
      </c>
      <c r="E37" s="3">
        <f t="shared" si="2"/>
        <v>126.35338654421469</v>
      </c>
      <c r="F37" s="3">
        <f t="shared" si="3"/>
        <v>4997.9723218120671</v>
      </c>
      <c r="G37" s="3">
        <f t="shared" si="4"/>
        <v>27328.255603849124</v>
      </c>
      <c r="H37" s="3">
        <f t="shared" si="5"/>
        <v>89671.744396150913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5966.6816186510478</v>
      </c>
      <c r="C38" s="3">
        <f t="shared" si="0"/>
        <v>818.93672626201158</v>
      </c>
      <c r="D38" s="3">
        <f t="shared" si="1"/>
        <v>712.11889240174924</v>
      </c>
      <c r="E38" s="3">
        <f t="shared" si="2"/>
        <v>106.81783386026234</v>
      </c>
      <c r="F38" s="3">
        <f t="shared" si="3"/>
        <v>5147.7448923890361</v>
      </c>
      <c r="G38" s="3">
        <f t="shared" si="4"/>
        <v>22180.510711460087</v>
      </c>
      <c r="H38" s="3">
        <f t="shared" si="5"/>
        <v>94819.489288539946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5966.6816186510478</v>
      </c>
      <c r="C39" s="3">
        <f t="shared" si="0"/>
        <v>664.67597098675367</v>
      </c>
      <c r="D39" s="3">
        <f t="shared" si="1"/>
        <v>577.97910520587277</v>
      </c>
      <c r="E39" s="3">
        <f t="shared" si="2"/>
        <v>86.696865780880898</v>
      </c>
      <c r="F39" s="3">
        <f t="shared" si="3"/>
        <v>5302.005647664294</v>
      </c>
      <c r="G39" s="3">
        <f t="shared" si="4"/>
        <v>16878.505063795794</v>
      </c>
      <c r="H39" s="3">
        <f t="shared" si="5"/>
        <v>100121.49493620424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5966.6816186510478</v>
      </c>
      <c r="C40" s="3">
        <f t="shared" si="0"/>
        <v>505.79253507841355</v>
      </c>
      <c r="D40" s="3">
        <f t="shared" si="1"/>
        <v>439.81959572035964</v>
      </c>
      <c r="E40" s="3">
        <f t="shared" si="2"/>
        <v>65.972939358053907</v>
      </c>
      <c r="F40" s="3">
        <f t="shared" si="3"/>
        <v>5460.8890835726343</v>
      </c>
      <c r="G40" s="3">
        <f t="shared" si="4"/>
        <v>11417.61598022316</v>
      </c>
      <c r="H40" s="3">
        <f t="shared" si="5"/>
        <v>105582.38401977687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5966.6816186510478</v>
      </c>
      <c r="C41" s="3">
        <f t="shared" si="0"/>
        <v>342.14789220735372</v>
      </c>
      <c r="D41" s="3">
        <f t="shared" si="1"/>
        <v>297.5199062672641</v>
      </c>
      <c r="E41" s="3">
        <f t="shared" si="2"/>
        <v>44.627985940089616</v>
      </c>
      <c r="F41" s="3">
        <f t="shared" si="3"/>
        <v>5624.5337264436948</v>
      </c>
      <c r="G41" s="3">
        <f t="shared" si="4"/>
        <v>5793.0822537794647</v>
      </c>
      <c r="H41" s="3">
        <f t="shared" si="5"/>
        <v>111206.91774622057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5966.6816186510478</v>
      </c>
      <c r="C42" s="3">
        <f t="shared" si="0"/>
        <v>173.59936487159104</v>
      </c>
      <c r="D42" s="3">
        <f t="shared" si="1"/>
        <v>150.95596945355743</v>
      </c>
      <c r="E42" s="3">
        <f t="shared" si="2"/>
        <v>22.643395418033606</v>
      </c>
      <c r="F42" s="3">
        <f t="shared" si="3"/>
        <v>5793.0822537794566</v>
      </c>
      <c r="G42" s="3">
        <f t="shared" si="4"/>
        <v>8.1854523159563541E-12</v>
      </c>
      <c r="H42" s="3">
        <f t="shared" si="5"/>
        <v>117000.00000000003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2025-09-16T23:51:48Z</dcterms:modified>
</cp:coreProperties>
</file>